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\Dokumenty2\žádosti 106\"/>
    </mc:Choice>
  </mc:AlternateContent>
  <bookViews>
    <workbookView xWindow="0" yWindow="0" windowWidth="28800" windowHeight="13275"/>
  </bookViews>
  <sheets>
    <sheet name="Cross" sheetId="2" r:id="rId1"/>
  </sheets>
  <calcPr calcId="171027"/>
</workbook>
</file>

<file path=xl/calcChain.xml><?xml version="1.0" encoding="utf-8"?>
<calcChain xmlns="http://schemas.openxmlformats.org/spreadsheetml/2006/main">
  <c r="L16" i="2" l="1"/>
  <c r="L15" i="2"/>
  <c r="L14" i="2"/>
  <c r="L13" i="2"/>
  <c r="L12" i="2"/>
  <c r="L11" i="2"/>
  <c r="L10" i="2"/>
  <c r="J18" i="2"/>
  <c r="I18" i="2"/>
  <c r="H18" i="2"/>
  <c r="G18" i="2"/>
  <c r="F18" i="2"/>
  <c r="E18" i="2"/>
  <c r="D18" i="2"/>
  <c r="M11" i="2" l="1"/>
  <c r="M15" i="2"/>
  <c r="M13" i="2"/>
  <c r="L18" i="2"/>
  <c r="M10" i="2"/>
  <c r="M14" i="2"/>
  <c r="M12" i="2"/>
  <c r="M16" i="2"/>
</calcChain>
</file>

<file path=xl/sharedStrings.xml><?xml version="1.0" encoding="utf-8"?>
<sst xmlns="http://schemas.openxmlformats.org/spreadsheetml/2006/main" count="24" uniqueCount="24">
  <si>
    <t>Přechody pojištěnců mezi zdravotními pojišťovnami</t>
  </si>
  <si>
    <t>Původní ZP</t>
  </si>
  <si>
    <t>Nová ZP</t>
  </si>
  <si>
    <t>Odchody</t>
  </si>
  <si>
    <t>Saldo odch. a přích.</t>
  </si>
  <si>
    <t>111       VZP</t>
  </si>
  <si>
    <t>201     VoZP</t>
  </si>
  <si>
    <t>205      ČPZP</t>
  </si>
  <si>
    <t>207      OZP</t>
  </si>
  <si>
    <t>209       ZPŠ</t>
  </si>
  <si>
    <t>211    ZPMV</t>
  </si>
  <si>
    <t>213      RBP</t>
  </si>
  <si>
    <t>111 VZP</t>
  </si>
  <si>
    <t>201 VoZP</t>
  </si>
  <si>
    <t>205 ČPZP</t>
  </si>
  <si>
    <t>207 OZP</t>
  </si>
  <si>
    <t>209 ZPŠ</t>
  </si>
  <si>
    <t>211 ZPMV</t>
  </si>
  <si>
    <t>213 RBP</t>
  </si>
  <si>
    <t>Příchody</t>
  </si>
  <si>
    <t>-</t>
  </si>
  <si>
    <t>Poznámka: jedná se o předběžný počet pojištěnců, který vyplývá z hlášení zdravotních pojišťoven. V následujícím období bude počet upraven o opravy a reklamace.</t>
  </si>
  <si>
    <t>k  1. 1. 2020</t>
  </si>
  <si>
    <t>Data z CRP ze dne 10. 10.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</si>
</sst>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Courier"/>
      <family val="1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color theme="0"/>
      <name val="Arial CE"/>
      <charset val="238"/>
    </font>
    <font>
      <sz val="10"/>
      <color indexed="9"/>
      <name val="Arial CE"/>
      <family val="2"/>
      <charset val="238"/>
    </font>
    <font>
      <sz val="10"/>
      <name val="MS Sans Serif"/>
      <family val="2"/>
      <charset val="238"/>
    </font>
    <font>
      <sz val="9"/>
      <name val="MS Sans Serif"/>
      <family val="2"/>
      <charset val="238"/>
    </font>
    <font>
      <sz val="9"/>
      <name val="Arial CE"/>
      <charset val="238"/>
    </font>
    <font>
      <b/>
      <sz val="14"/>
      <name val="Arial CE"/>
      <family val="2"/>
      <charset val="238"/>
    </font>
    <font>
      <b/>
      <sz val="20"/>
      <name val="Arial CE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indexed="8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4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0" borderId="0" xfId="0"/>
    <xf numFmtId="0" fontId="19" fillId="0" borderId="0" xfId="46" applyFont="1"/>
    <xf numFmtId="0" fontId="19" fillId="0" borderId="0" xfId="46" applyFont="1" applyAlignment="1">
      <alignment horizontal="center"/>
    </xf>
    <xf numFmtId="0" fontId="27" fillId="0" borderId="0" xfId="46" applyFont="1" applyAlignment="1">
      <alignment horizontal="center"/>
    </xf>
    <xf numFmtId="0" fontId="19" fillId="0" borderId="0" xfId="46" applyFont="1" applyAlignment="1">
      <alignment horizontal="right"/>
    </xf>
    <xf numFmtId="0" fontId="19" fillId="1" borderId="36" xfId="46" applyFont="1" applyFill="1" applyBorder="1"/>
    <xf numFmtId="0" fontId="19" fillId="1" borderId="35" xfId="46" applyFont="1" applyFill="1" applyBorder="1"/>
    <xf numFmtId="0" fontId="19" fillId="1" borderId="35" xfId="46" applyFont="1" applyFill="1" applyBorder="1" applyAlignment="1">
      <alignment horizontal="center"/>
    </xf>
    <xf numFmtId="0" fontId="19" fillId="1" borderId="34" xfId="46" applyFont="1" applyFill="1" applyBorder="1"/>
    <xf numFmtId="0" fontId="19" fillId="1" borderId="17" xfId="46" applyFont="1" applyFill="1" applyBorder="1"/>
    <xf numFmtId="0" fontId="19" fillId="1" borderId="0" xfId="46" applyFont="1" applyFill="1" applyBorder="1"/>
    <xf numFmtId="0" fontId="21" fillId="0" borderId="36" xfId="46" applyFont="1" applyBorder="1" applyAlignment="1">
      <alignment horizontal="centerContinuous"/>
    </xf>
    <xf numFmtId="0" fontId="19" fillId="0" borderId="35" xfId="46" applyFont="1" applyBorder="1" applyAlignment="1">
      <alignment horizontal="centerContinuous"/>
    </xf>
    <xf numFmtId="0" fontId="19" fillId="0" borderId="34" xfId="46" applyFont="1" applyBorder="1" applyAlignment="1">
      <alignment horizontal="centerContinuous"/>
    </xf>
    <xf numFmtId="0" fontId="19" fillId="1" borderId="13" xfId="46" applyFont="1" applyFill="1" applyBorder="1"/>
    <xf numFmtId="0" fontId="21" fillId="0" borderId="16" xfId="46" applyNumberFormat="1" applyFont="1" applyBorder="1" applyAlignment="1" applyProtection="1">
      <alignment horizontal="center" vertical="center" wrapText="1"/>
    </xf>
    <xf numFmtId="0" fontId="21" fillId="0" borderId="32" xfId="46" applyNumberFormat="1" applyFont="1" applyBorder="1" applyAlignment="1" applyProtection="1">
      <alignment horizontal="center" vertical="center" wrapText="1"/>
    </xf>
    <xf numFmtId="0" fontId="21" fillId="0" borderId="31" xfId="46" applyNumberFormat="1" applyFont="1" applyBorder="1" applyAlignment="1" applyProtection="1">
      <alignment horizontal="center" vertical="center" wrapText="1"/>
    </xf>
    <xf numFmtId="0" fontId="19" fillId="1" borderId="0" xfId="46" applyFont="1" applyFill="1" applyBorder="1" applyAlignment="1" applyProtection="1">
      <alignment horizontal="center" vertical="center"/>
    </xf>
    <xf numFmtId="0" fontId="19" fillId="1" borderId="0" xfId="46" applyFont="1" applyFill="1" applyBorder="1" applyAlignment="1" applyProtection="1">
      <alignment horizontal="center"/>
    </xf>
    <xf numFmtId="0" fontId="21" fillId="1" borderId="0" xfId="46" applyFont="1" applyFill="1" applyBorder="1"/>
    <xf numFmtId="0" fontId="21" fillId="0" borderId="29" xfId="46" applyNumberFormat="1" applyFont="1" applyBorder="1" applyAlignment="1" applyProtection="1">
      <alignment horizontal="left"/>
    </xf>
    <xf numFmtId="164" fontId="23" fillId="34" borderId="27" xfId="46" applyNumberFormat="1" applyFont="1" applyFill="1" applyBorder="1" applyAlignment="1" applyProtection="1">
      <alignment horizontal="right" vertical="center"/>
    </xf>
    <xf numFmtId="164" fontId="19" fillId="0" borderId="28" xfId="46" applyNumberFormat="1" applyFont="1" applyFill="1" applyBorder="1" applyAlignment="1" applyProtection="1">
      <alignment horizontal="right" vertical="center"/>
    </xf>
    <xf numFmtId="164" fontId="19" fillId="0" borderId="26" xfId="46" applyNumberFormat="1" applyFont="1" applyFill="1" applyBorder="1" applyAlignment="1" applyProtection="1">
      <alignment horizontal="right" vertical="center"/>
    </xf>
    <xf numFmtId="164" fontId="19" fillId="1" borderId="0" xfId="46" applyNumberFormat="1" applyFont="1" applyFill="1" applyBorder="1"/>
    <xf numFmtId="0" fontId="21" fillId="0" borderId="25" xfId="46" applyNumberFormat="1" applyFont="1" applyBorder="1" applyAlignment="1" applyProtection="1">
      <alignment horizontal="left"/>
    </xf>
    <xf numFmtId="164" fontId="19" fillId="0" borderId="23" xfId="46" applyNumberFormat="1" applyFont="1" applyFill="1" applyBorder="1" applyAlignment="1" applyProtection="1">
      <alignment horizontal="right" vertical="center"/>
    </xf>
    <xf numFmtId="164" fontId="23" fillId="34" borderId="24" xfId="46" applyNumberFormat="1" applyFont="1" applyFill="1" applyBorder="1" applyAlignment="1" applyProtection="1">
      <alignment horizontal="right" vertical="center"/>
    </xf>
    <xf numFmtId="164" fontId="19" fillId="0" borderId="24" xfId="46" applyNumberFormat="1" applyFont="1" applyFill="1" applyBorder="1" applyAlignment="1" applyProtection="1">
      <alignment horizontal="right" vertical="center"/>
    </xf>
    <xf numFmtId="164" fontId="19" fillId="0" borderId="22" xfId="46" applyNumberFormat="1" applyFont="1" applyFill="1" applyBorder="1" applyAlignment="1" applyProtection="1">
      <alignment horizontal="right" vertical="center"/>
    </xf>
    <xf numFmtId="0" fontId="21" fillId="0" borderId="21" xfId="46" applyNumberFormat="1" applyFont="1" applyBorder="1" applyAlignment="1" applyProtection="1">
      <alignment horizontal="left"/>
    </xf>
    <xf numFmtId="164" fontId="19" fillId="0" borderId="19" xfId="46" applyNumberFormat="1" applyFont="1" applyFill="1" applyBorder="1" applyAlignment="1" applyProtection="1">
      <alignment horizontal="right" vertical="center"/>
    </xf>
    <xf numFmtId="164" fontId="19" fillId="0" borderId="20" xfId="46" applyNumberFormat="1" applyFont="1" applyFill="1" applyBorder="1" applyAlignment="1" applyProtection="1">
      <alignment horizontal="right" vertical="center"/>
    </xf>
    <xf numFmtId="164" fontId="23" fillId="34" borderId="18" xfId="46" applyNumberFormat="1" applyFont="1" applyFill="1" applyBorder="1" applyAlignment="1" applyProtection="1">
      <alignment horizontal="right" vertical="center"/>
    </xf>
    <xf numFmtId="3" fontId="19" fillId="1" borderId="0" xfId="46" applyNumberFormat="1" applyFont="1" applyFill="1" applyBorder="1" applyAlignment="1">
      <alignment horizontal="center"/>
    </xf>
    <xf numFmtId="3" fontId="19" fillId="1" borderId="0" xfId="46" applyNumberFormat="1" applyFont="1" applyFill="1" applyBorder="1"/>
    <xf numFmtId="0" fontId="21" fillId="0" borderId="15" xfId="46" applyFont="1" applyBorder="1" applyAlignment="1">
      <alignment horizontal="center"/>
    </xf>
    <xf numFmtId="164" fontId="21" fillId="0" borderId="16" xfId="46" applyNumberFormat="1" applyFont="1" applyBorder="1" applyAlignment="1">
      <alignment horizontal="right"/>
    </xf>
    <xf numFmtId="3" fontId="21" fillId="1" borderId="0" xfId="46" applyNumberFormat="1" applyFont="1" applyFill="1" applyBorder="1"/>
    <xf numFmtId="164" fontId="21" fillId="0" borderId="15" xfId="46" applyNumberFormat="1" applyFont="1" applyBorder="1"/>
    <xf numFmtId="164" fontId="20" fillId="0" borderId="14" xfId="46" applyNumberFormat="1" applyFont="1" applyBorder="1" applyAlignment="1">
      <alignment horizontal="center"/>
    </xf>
    <xf numFmtId="0" fontId="19" fillId="1" borderId="12" xfId="46" applyFont="1" applyFill="1" applyBorder="1"/>
    <xf numFmtId="0" fontId="19" fillId="1" borderId="11" xfId="46" applyFont="1" applyFill="1" applyBorder="1"/>
    <xf numFmtId="0" fontId="19" fillId="1" borderId="11" xfId="46" applyFont="1" applyFill="1" applyBorder="1" applyAlignment="1">
      <alignment horizontal="center"/>
    </xf>
    <xf numFmtId="0" fontId="19" fillId="1" borderId="10" xfId="46" applyFont="1" applyFill="1" applyBorder="1"/>
    <xf numFmtId="164" fontId="21" fillId="0" borderId="29" xfId="46" applyNumberFormat="1" applyFont="1" applyBorder="1"/>
    <xf numFmtId="164" fontId="21" fillId="0" borderId="25" xfId="46" applyNumberFormat="1" applyFont="1" applyBorder="1"/>
    <xf numFmtId="164" fontId="21" fillId="0" borderId="21" xfId="46" applyNumberFormat="1" applyFont="1" applyBorder="1"/>
    <xf numFmtId="164" fontId="22" fillId="33" borderId="29" xfId="46" applyNumberFormat="1" applyFont="1" applyFill="1" applyBorder="1"/>
    <xf numFmtId="164" fontId="22" fillId="33" borderId="25" xfId="46" applyNumberFormat="1" applyFont="1" applyFill="1" applyBorder="1"/>
    <xf numFmtId="164" fontId="22" fillId="33" borderId="21" xfId="46" applyNumberFormat="1" applyFont="1" applyFill="1" applyBorder="1"/>
    <xf numFmtId="164" fontId="21" fillId="0" borderId="32" xfId="46" applyNumberFormat="1" applyFont="1" applyBorder="1" applyAlignment="1">
      <alignment horizontal="right"/>
    </xf>
    <xf numFmtId="164" fontId="21" fillId="0" borderId="31" xfId="46" applyNumberFormat="1" applyFont="1" applyBorder="1" applyAlignment="1">
      <alignment horizontal="right"/>
    </xf>
    <xf numFmtId="0" fontId="0" fillId="0" borderId="0" xfId="0"/>
    <xf numFmtId="0" fontId="28" fillId="0" borderId="0" xfId="46" applyFont="1" applyAlignment="1">
      <alignment horizontal="center"/>
    </xf>
    <xf numFmtId="2" fontId="26" fillId="0" borderId="0" xfId="46" applyNumberFormat="1" applyFont="1" applyAlignment="1">
      <alignment horizontal="center"/>
    </xf>
    <xf numFmtId="2" fontId="25" fillId="0" borderId="0" xfId="47" applyNumberFormat="1" applyFont="1" applyAlignment="1">
      <alignment horizontal="center"/>
    </xf>
    <xf numFmtId="2" fontId="24" fillId="0" borderId="0" xfId="47" applyNumberFormat="1" applyAlignment="1">
      <alignment horizontal="center"/>
    </xf>
    <xf numFmtId="0" fontId="21" fillId="0" borderId="33" xfId="46" applyFont="1" applyBorder="1" applyAlignment="1" applyProtection="1">
      <alignment horizontal="center" vertical="center"/>
    </xf>
    <xf numFmtId="0" fontId="21" fillId="0" borderId="30" xfId="46" applyFont="1" applyBorder="1" applyAlignment="1" applyProtection="1">
      <alignment horizontal="center" vertical="center"/>
    </xf>
    <xf numFmtId="0" fontId="21" fillId="0" borderId="33" xfId="46" applyFont="1" applyBorder="1" applyAlignment="1">
      <alignment horizontal="center" vertical="center"/>
    </xf>
    <xf numFmtId="0" fontId="21" fillId="0" borderId="30" xfId="46" applyFont="1" applyBorder="1" applyAlignment="1">
      <alignment horizontal="center" vertical="center"/>
    </xf>
    <xf numFmtId="0" fontId="21" fillId="0" borderId="33" xfId="46" applyFont="1" applyBorder="1" applyAlignment="1">
      <alignment horizontal="center" vertical="center" wrapText="1"/>
    </xf>
    <xf numFmtId="0" fontId="21" fillId="0" borderId="30" xfId="46" applyFont="1" applyBorder="1" applyAlignment="1">
      <alignment horizontal="center" vertical="center" wrapText="1"/>
    </xf>
  </cellXfs>
  <cellStyles count="50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8"/>
    <cellStyle name="Normální 3" xfId="49"/>
    <cellStyle name="Normální 4" xfId="42"/>
    <cellStyle name="Normální 5" xfId="45"/>
    <cellStyle name="Normální 6" xfId="43"/>
    <cellStyle name="Normální 7" xfId="44"/>
    <cellStyle name="Normální 8" xfId="47"/>
    <cellStyle name="normální_Cros1q99" xfId="46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U14" sqref="U14"/>
    </sheetView>
  </sheetViews>
  <sheetFormatPr defaultRowHeight="15" x14ac:dyDescent="0.25"/>
  <cols>
    <col min="2" max="2" width="11.28515625" bestFit="1" customWidth="1"/>
  </cols>
  <sheetData>
    <row r="1" spans="1:14" x14ac:dyDescent="0.25">
      <c r="A1" s="2"/>
      <c r="B1" s="2"/>
      <c r="C1" s="2"/>
      <c r="D1" s="3"/>
      <c r="E1" s="3"/>
      <c r="F1" s="3"/>
      <c r="G1" s="3"/>
      <c r="H1" s="3"/>
      <c r="I1" s="3"/>
      <c r="J1" s="3"/>
      <c r="K1" s="3"/>
      <c r="L1" s="2"/>
      <c r="M1" s="2"/>
      <c r="N1" s="2"/>
    </row>
    <row r="2" spans="1:14" ht="26.25" x14ac:dyDescent="0.4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26.25" x14ac:dyDescent="0.4">
      <c r="A3" s="56" t="s">
        <v>22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18" x14ac:dyDescent="0.25">
      <c r="A4" s="4"/>
      <c r="B4" s="57"/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  <c r="N4" s="59"/>
    </row>
    <row r="5" spans="1:14" ht="15.75" thickBot="1" x14ac:dyDescent="0.3">
      <c r="A5" s="2"/>
      <c r="B5" s="2"/>
      <c r="C5" s="2"/>
      <c r="D5" s="3"/>
      <c r="E5" s="3"/>
      <c r="F5" s="3"/>
      <c r="G5" s="3"/>
      <c r="H5" s="3"/>
      <c r="I5" s="3"/>
      <c r="J5" s="3"/>
      <c r="K5" s="3"/>
      <c r="L5" s="2"/>
      <c r="M5" s="2"/>
      <c r="N5" s="5" t="s">
        <v>23</v>
      </c>
    </row>
    <row r="6" spans="1:14" ht="15.75" thickBot="1" x14ac:dyDescent="0.3">
      <c r="A6" s="6"/>
      <c r="B6" s="7"/>
      <c r="C6" s="7"/>
      <c r="D6" s="8"/>
      <c r="E6" s="8"/>
      <c r="F6" s="8"/>
      <c r="G6" s="8"/>
      <c r="H6" s="8"/>
      <c r="I6" s="8"/>
      <c r="J6" s="8"/>
      <c r="K6" s="7"/>
      <c r="L6" s="7"/>
      <c r="M6" s="7"/>
      <c r="N6" s="9"/>
    </row>
    <row r="7" spans="1:14" ht="15.75" thickBot="1" x14ac:dyDescent="0.3">
      <c r="A7" s="10"/>
      <c r="B7" s="60" t="s">
        <v>1</v>
      </c>
      <c r="C7" s="11"/>
      <c r="D7" s="12" t="s">
        <v>2</v>
      </c>
      <c r="E7" s="13"/>
      <c r="F7" s="13"/>
      <c r="G7" s="13"/>
      <c r="H7" s="13"/>
      <c r="I7" s="13"/>
      <c r="J7" s="14"/>
      <c r="K7" s="11"/>
      <c r="L7" s="62" t="s">
        <v>3</v>
      </c>
      <c r="M7" s="64" t="s">
        <v>4</v>
      </c>
      <c r="N7" s="15"/>
    </row>
    <row r="8" spans="1:14" ht="26.25" thickBot="1" x14ac:dyDescent="0.3">
      <c r="A8" s="10"/>
      <c r="B8" s="61"/>
      <c r="C8" s="11"/>
      <c r="D8" s="16" t="s">
        <v>5</v>
      </c>
      <c r="E8" s="17" t="s">
        <v>6</v>
      </c>
      <c r="F8" s="17" t="s">
        <v>7</v>
      </c>
      <c r="G8" s="17" t="s">
        <v>8</v>
      </c>
      <c r="H8" s="17" t="s">
        <v>9</v>
      </c>
      <c r="I8" s="17" t="s">
        <v>10</v>
      </c>
      <c r="J8" s="18" t="s">
        <v>11</v>
      </c>
      <c r="K8" s="11"/>
      <c r="L8" s="63"/>
      <c r="M8" s="65"/>
      <c r="N8" s="15"/>
    </row>
    <row r="9" spans="1:14" ht="15.75" thickBot="1" x14ac:dyDescent="0.3">
      <c r="A9" s="10"/>
      <c r="B9" s="19"/>
      <c r="C9" s="11"/>
      <c r="D9" s="20"/>
      <c r="E9" s="20"/>
      <c r="F9" s="20"/>
      <c r="G9" s="20"/>
      <c r="H9" s="20"/>
      <c r="I9" s="20"/>
      <c r="J9" s="20"/>
      <c r="K9" s="11"/>
      <c r="L9" s="21"/>
      <c r="M9" s="21"/>
      <c r="N9" s="15"/>
    </row>
    <row r="10" spans="1:14" x14ac:dyDescent="0.25">
      <c r="A10" s="10"/>
      <c r="B10" s="22" t="s">
        <v>12</v>
      </c>
      <c r="C10" s="11"/>
      <c r="D10" s="23"/>
      <c r="E10" s="24">
        <v>2413</v>
      </c>
      <c r="F10" s="24">
        <v>4750</v>
      </c>
      <c r="G10" s="24">
        <v>4862</v>
      </c>
      <c r="H10" s="24">
        <v>283</v>
      </c>
      <c r="I10" s="24">
        <v>5044</v>
      </c>
      <c r="J10" s="25">
        <v>3213</v>
      </c>
      <c r="K10" s="26"/>
      <c r="L10" s="47">
        <f>SUM(D10:J10)</f>
        <v>20565</v>
      </c>
      <c r="M10" s="50">
        <f>D18-L10</f>
        <v>-1446</v>
      </c>
      <c r="N10" s="15"/>
    </row>
    <row r="11" spans="1:14" x14ac:dyDescent="0.25">
      <c r="A11" s="10"/>
      <c r="B11" s="27" t="s">
        <v>13</v>
      </c>
      <c r="C11" s="11"/>
      <c r="D11" s="28">
        <v>2664</v>
      </c>
      <c r="E11" s="29"/>
      <c r="F11" s="30">
        <v>929</v>
      </c>
      <c r="G11" s="30">
        <v>556</v>
      </c>
      <c r="H11" s="30">
        <v>45</v>
      </c>
      <c r="I11" s="30">
        <v>1080</v>
      </c>
      <c r="J11" s="31">
        <v>265</v>
      </c>
      <c r="K11" s="26"/>
      <c r="L11" s="48">
        <f t="shared" ref="L11:L16" si="0">SUM(D11:J11)</f>
        <v>5539</v>
      </c>
      <c r="M11" s="51">
        <f>E18-L11</f>
        <v>-836</v>
      </c>
      <c r="N11" s="15"/>
    </row>
    <row r="12" spans="1:14" x14ac:dyDescent="0.25">
      <c r="A12" s="10"/>
      <c r="B12" s="27" t="s">
        <v>14</v>
      </c>
      <c r="C12" s="11"/>
      <c r="D12" s="28">
        <v>4608</v>
      </c>
      <c r="E12" s="30">
        <v>750</v>
      </c>
      <c r="F12" s="29"/>
      <c r="G12" s="30">
        <v>2182</v>
      </c>
      <c r="H12" s="30">
        <v>49</v>
      </c>
      <c r="I12" s="30">
        <v>1650</v>
      </c>
      <c r="J12" s="31">
        <v>2090</v>
      </c>
      <c r="K12" s="26"/>
      <c r="L12" s="48">
        <f t="shared" si="0"/>
        <v>11329</v>
      </c>
      <c r="M12" s="51">
        <f>F18-L12</f>
        <v>-869</v>
      </c>
      <c r="N12" s="15"/>
    </row>
    <row r="13" spans="1:14" x14ac:dyDescent="0.25">
      <c r="A13" s="10"/>
      <c r="B13" s="27" t="s">
        <v>15</v>
      </c>
      <c r="C13" s="11"/>
      <c r="D13" s="28">
        <v>4003</v>
      </c>
      <c r="E13" s="30">
        <v>551</v>
      </c>
      <c r="F13" s="30">
        <v>1021</v>
      </c>
      <c r="G13" s="29"/>
      <c r="H13" s="30">
        <v>62</v>
      </c>
      <c r="I13" s="30">
        <v>1065</v>
      </c>
      <c r="J13" s="31">
        <v>781</v>
      </c>
      <c r="K13" s="26"/>
      <c r="L13" s="48">
        <f t="shared" si="0"/>
        <v>7483</v>
      </c>
      <c r="M13" s="51">
        <f>G18-L13</f>
        <v>2410</v>
      </c>
      <c r="N13" s="15"/>
    </row>
    <row r="14" spans="1:14" x14ac:dyDescent="0.25">
      <c r="A14" s="10"/>
      <c r="B14" s="27" t="s">
        <v>16</v>
      </c>
      <c r="C14" s="11"/>
      <c r="D14" s="28">
        <v>308</v>
      </c>
      <c r="E14" s="30">
        <v>36</v>
      </c>
      <c r="F14" s="30">
        <v>35</v>
      </c>
      <c r="G14" s="30">
        <v>46</v>
      </c>
      <c r="H14" s="29"/>
      <c r="I14" s="30">
        <v>97</v>
      </c>
      <c r="J14" s="31">
        <v>8</v>
      </c>
      <c r="K14" s="26"/>
      <c r="L14" s="48">
        <f t="shared" si="0"/>
        <v>530</v>
      </c>
      <c r="M14" s="51">
        <f>H18-L14</f>
        <v>12</v>
      </c>
      <c r="N14" s="15"/>
    </row>
    <row r="15" spans="1:14" x14ac:dyDescent="0.25">
      <c r="A15" s="10"/>
      <c r="B15" s="27" t="s">
        <v>17</v>
      </c>
      <c r="C15" s="11"/>
      <c r="D15" s="28">
        <v>4022</v>
      </c>
      <c r="E15" s="30">
        <v>715</v>
      </c>
      <c r="F15" s="30">
        <v>1466</v>
      </c>
      <c r="G15" s="30">
        <v>997</v>
      </c>
      <c r="H15" s="30">
        <v>99</v>
      </c>
      <c r="I15" s="29"/>
      <c r="J15" s="31">
        <v>795</v>
      </c>
      <c r="K15" s="26"/>
      <c r="L15" s="48">
        <f t="shared" si="0"/>
        <v>8094</v>
      </c>
      <c r="M15" s="51">
        <f>I18-L15</f>
        <v>1964</v>
      </c>
      <c r="N15" s="15"/>
    </row>
    <row r="16" spans="1:14" ht="15.75" thickBot="1" x14ac:dyDescent="0.3">
      <c r="A16" s="10"/>
      <c r="B16" s="32" t="s">
        <v>18</v>
      </c>
      <c r="C16" s="11"/>
      <c r="D16" s="33">
        <v>3514</v>
      </c>
      <c r="E16" s="34">
        <v>238</v>
      </c>
      <c r="F16" s="34">
        <v>2259</v>
      </c>
      <c r="G16" s="34">
        <v>1250</v>
      </c>
      <c r="H16" s="34">
        <v>4</v>
      </c>
      <c r="I16" s="34">
        <v>1122</v>
      </c>
      <c r="J16" s="35"/>
      <c r="K16" s="26"/>
      <c r="L16" s="49">
        <f t="shared" si="0"/>
        <v>8387</v>
      </c>
      <c r="M16" s="52">
        <f>J18-L16</f>
        <v>-1235</v>
      </c>
      <c r="N16" s="15"/>
    </row>
    <row r="17" spans="1:14" ht="15.75" thickBot="1" x14ac:dyDescent="0.3">
      <c r="A17" s="10"/>
      <c r="B17" s="11"/>
      <c r="C17" s="11"/>
      <c r="D17" s="36"/>
      <c r="E17" s="36"/>
      <c r="F17" s="36"/>
      <c r="G17" s="36"/>
      <c r="H17" s="36"/>
      <c r="I17" s="36"/>
      <c r="J17" s="36"/>
      <c r="K17" s="37"/>
      <c r="L17" s="37"/>
      <c r="M17" s="37"/>
      <c r="N17" s="15"/>
    </row>
    <row r="18" spans="1:14" ht="15.75" thickBot="1" x14ac:dyDescent="0.3">
      <c r="A18" s="10"/>
      <c r="B18" s="38" t="s">
        <v>19</v>
      </c>
      <c r="C18" s="21"/>
      <c r="D18" s="39">
        <f>SUM(D10:D16)</f>
        <v>19119</v>
      </c>
      <c r="E18" s="53">
        <f t="shared" ref="E18:J18" si="1">SUM(E10:E16)</f>
        <v>4703</v>
      </c>
      <c r="F18" s="53">
        <f t="shared" si="1"/>
        <v>10460</v>
      </c>
      <c r="G18" s="53">
        <f t="shared" si="1"/>
        <v>9893</v>
      </c>
      <c r="H18" s="53">
        <f t="shared" si="1"/>
        <v>542</v>
      </c>
      <c r="I18" s="53">
        <f t="shared" si="1"/>
        <v>10058</v>
      </c>
      <c r="J18" s="54">
        <f t="shared" si="1"/>
        <v>7152</v>
      </c>
      <c r="K18" s="40"/>
      <c r="L18" s="41">
        <f>SUM(L10:L16)</f>
        <v>61927</v>
      </c>
      <c r="M18" s="42" t="s">
        <v>20</v>
      </c>
      <c r="N18" s="15"/>
    </row>
    <row r="19" spans="1:14" ht="15.75" thickBot="1" x14ac:dyDescent="0.3">
      <c r="A19" s="43"/>
      <c r="B19" s="44"/>
      <c r="C19" s="44"/>
      <c r="D19" s="45"/>
      <c r="E19" s="45"/>
      <c r="F19" s="45"/>
      <c r="G19" s="45"/>
      <c r="H19" s="45"/>
      <c r="I19" s="45"/>
      <c r="J19" s="45"/>
      <c r="K19" s="44"/>
      <c r="L19" s="44"/>
      <c r="M19" s="44"/>
      <c r="N19" s="46"/>
    </row>
    <row r="21" spans="1:14" x14ac:dyDescent="0.25">
      <c r="A21" s="1"/>
      <c r="B21" s="55" t="s">
        <v>21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</sheetData>
  <mergeCells count="6">
    <mergeCell ref="A2:N2"/>
    <mergeCell ref="A3:N3"/>
    <mergeCell ref="B4:N4"/>
    <mergeCell ref="B7:B8"/>
    <mergeCell ref="L7:L8"/>
    <mergeCell ref="M7:M8"/>
  </mergeCells>
  <conditionalFormatting sqref="M10:M16">
    <cfRule type="colorScale" priority="1">
      <colorScale>
        <cfvo type="num" val="0"/>
        <cfvo type="num" val="0"/>
        <color rgb="FFFF0000"/>
        <color rgb="FF00B050"/>
      </colorScale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Cross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Neuman Jan Ing. (VZP ČR Ústředí)</dc:creator>
  <cp:lastModifiedBy>Dubová Jarmila</cp:lastModifiedBy>
  <dcterms:created xsi:type="dcterms:W3CDTF">2018-10-10T08:07:34Z</dcterms:created>
  <dcterms:modified xsi:type="dcterms:W3CDTF">2019-10-30T12:12:00Z</dcterms:modified>
</cp:coreProperties>
</file>